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PRIM MUN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J33" i="1"/>
  <c r="I33"/>
  <c r="H33"/>
  <c r="G33"/>
  <c r="F33"/>
  <c r="E33"/>
  <c r="D33"/>
  <c r="C33"/>
  <c r="N32"/>
  <c r="M32"/>
  <c r="L32"/>
  <c r="K32"/>
  <c r="N31"/>
  <c r="M31"/>
  <c r="L31"/>
  <c r="K31"/>
  <c r="N30"/>
  <c r="M30"/>
  <c r="L30"/>
  <c r="K30"/>
  <c r="N29"/>
  <c r="M29"/>
  <c r="L29"/>
  <c r="K29"/>
  <c r="N28"/>
  <c r="N33" s="1"/>
  <c r="M28"/>
  <c r="M33" s="1"/>
  <c r="L28"/>
  <c r="L33" s="1"/>
  <c r="K28"/>
  <c r="K33" s="1"/>
  <c r="H16"/>
  <c r="G16"/>
  <c r="F16"/>
  <c r="D16"/>
  <c r="C16"/>
  <c r="E15"/>
  <c r="E14"/>
  <c r="E16" s="1"/>
  <c r="E13"/>
  <c r="E12"/>
  <c r="E11"/>
</calcChain>
</file>

<file path=xl/sharedStrings.xml><?xml version="1.0" encoding="utf-8"?>
<sst xmlns="http://schemas.openxmlformats.org/spreadsheetml/2006/main" count="45" uniqueCount="30">
  <si>
    <t>SISTEMA EDUCATIVO ESTATAL</t>
  </si>
  <si>
    <t>Dirección de Planeación, Programación y Presupuesto</t>
  </si>
  <si>
    <t>Departamento de Información y Estadística Educativa</t>
  </si>
  <si>
    <t>Alumnos, Grupos, Docentes y Escuelas por Municipio</t>
  </si>
  <si>
    <t>Educación Primaria,  Ciclo Escolar 2015-2016</t>
  </si>
  <si>
    <t>Matrícula en Educación Primaria,  2015-2016</t>
  </si>
  <si>
    <t>Municipio</t>
  </si>
  <si>
    <t>Alumnos</t>
  </si>
  <si>
    <t>Grupos</t>
  </si>
  <si>
    <t>Docentes</t>
  </si>
  <si>
    <t>Escuelas</t>
  </si>
  <si>
    <t>Hombres</t>
  </si>
  <si>
    <t>Mujeres</t>
  </si>
  <si>
    <t>Total</t>
  </si>
  <si>
    <t xml:space="preserve"> Ensenada</t>
  </si>
  <si>
    <t xml:space="preserve"> Mexicali</t>
  </si>
  <si>
    <t xml:space="preserve"> Tecate</t>
  </si>
  <si>
    <t xml:space="preserve"> Tijuana</t>
  </si>
  <si>
    <t xml:space="preserve"> Playas de   Rosarito</t>
  </si>
  <si>
    <t>Baja California</t>
  </si>
  <si>
    <t>Alumnos, Grupos, Grados, Docentes y Escuelas por Público y Privados</t>
  </si>
  <si>
    <t>Educación Primaria, Ciclo Escolar 2015-2016</t>
  </si>
  <si>
    <t>Matrícula en Educación Primaria por Sostenimiento Público y Privado, 2015-2016</t>
  </si>
  <si>
    <t>Públicos</t>
  </si>
  <si>
    <t>Privados</t>
  </si>
  <si>
    <t>Ensenada</t>
  </si>
  <si>
    <t>Mexicali</t>
  </si>
  <si>
    <t>Tecate</t>
  </si>
  <si>
    <t>Tijuana</t>
  </si>
  <si>
    <t>Playas de Rosarito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</si>
</sst>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%"/>
    <numFmt numFmtId="165" formatCode="0.0"/>
    <numFmt numFmtId="166" formatCode="General_)"/>
  </numFmts>
  <fonts count="15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b/>
      <sz val="10"/>
      <color indexed="9"/>
      <name val="Tahoma"/>
      <family val="2"/>
    </font>
    <font>
      <b/>
      <sz val="10"/>
      <color rgb="FF002060"/>
      <name val="Tahoma"/>
      <family val="2"/>
    </font>
    <font>
      <sz val="10"/>
      <color rgb="FF002060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9"/>
      <color indexed="9"/>
      <name val="Tahoma"/>
      <family val="2"/>
    </font>
    <font>
      <sz val="10"/>
      <color indexed="8"/>
      <name val="Arial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b/>
      <sz val="9"/>
      <color theme="0"/>
      <name val="Tahoma"/>
      <family val="2"/>
    </font>
    <font>
      <sz val="10"/>
      <name val="Courier"/>
      <family val="3"/>
    </font>
  </fonts>
  <fills count="2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8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97">
    <xf numFmtId="0" fontId="0" fillId="0" borderId="0"/>
    <xf numFmtId="9" fontId="7" fillId="0" borderId="0" applyFont="0" applyFill="0" applyBorder="0" applyAlignment="0" applyProtection="0"/>
    <xf numFmtId="0" fontId="1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166" fontId="14" fillId="0" borderId="0"/>
    <xf numFmtId="166" fontId="14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166" fontId="1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3">
    <xf numFmtId="0" fontId="0" fillId="0" borderId="0" xfId="0"/>
    <xf numFmtId="0" fontId="2" fillId="15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16" borderId="2" xfId="0" applyFont="1" applyFill="1" applyBorder="1" applyAlignment="1">
      <alignment horizontal="center" vertical="center"/>
    </xf>
    <xf numFmtId="0" fontId="4" fillId="17" borderId="3" xfId="0" applyFont="1" applyFill="1" applyBorder="1" applyAlignment="1">
      <alignment horizontal="center" vertical="center" wrapText="1" shrinkToFit="1"/>
    </xf>
    <xf numFmtId="0" fontId="4" fillId="17" borderId="4" xfId="0" applyFont="1" applyFill="1" applyBorder="1" applyAlignment="1">
      <alignment horizontal="center" vertical="center"/>
    </xf>
    <xf numFmtId="0" fontId="4" fillId="17" borderId="5" xfId="0" applyFont="1" applyFill="1" applyBorder="1" applyAlignment="1">
      <alignment horizontal="center" vertical="center"/>
    </xf>
    <xf numFmtId="0" fontId="4" fillId="17" borderId="6" xfId="0" applyFont="1" applyFill="1" applyBorder="1" applyAlignment="1">
      <alignment horizontal="center" vertical="center"/>
    </xf>
    <xf numFmtId="0" fontId="4" fillId="17" borderId="7" xfId="0" applyFont="1" applyFill="1" applyBorder="1" applyAlignment="1">
      <alignment horizontal="center" vertical="center"/>
    </xf>
    <xf numFmtId="0" fontId="4" fillId="17" borderId="3" xfId="0" applyFont="1" applyFill="1" applyBorder="1" applyAlignment="1">
      <alignment horizontal="center" vertical="center"/>
    </xf>
    <xf numFmtId="0" fontId="4" fillId="17" borderId="8" xfId="0" applyFont="1" applyFill="1" applyBorder="1" applyAlignment="1">
      <alignment horizontal="center" vertical="center"/>
    </xf>
    <xf numFmtId="0" fontId="4" fillId="17" borderId="9" xfId="0" applyFont="1" applyFill="1" applyBorder="1" applyAlignment="1">
      <alignment horizontal="center" vertical="center" wrapText="1" shrinkToFit="1"/>
    </xf>
    <xf numFmtId="0" fontId="4" fillId="17" borderId="10" xfId="0" applyFont="1" applyFill="1" applyBorder="1" applyAlignment="1">
      <alignment horizontal="center" vertical="center"/>
    </xf>
    <xf numFmtId="0" fontId="4" fillId="17" borderId="9" xfId="0" applyFont="1" applyFill="1" applyBorder="1" applyAlignment="1">
      <alignment horizontal="center" vertical="center"/>
    </xf>
    <xf numFmtId="0" fontId="4" fillId="17" borderId="11" xfId="0" applyFont="1" applyFill="1" applyBorder="1" applyAlignment="1">
      <alignment horizontal="center" vertical="center"/>
    </xf>
    <xf numFmtId="0" fontId="4" fillId="17" borderId="12" xfId="0" applyFont="1" applyFill="1" applyBorder="1" applyAlignment="1">
      <alignment horizontal="center" vertical="center"/>
    </xf>
    <xf numFmtId="0" fontId="4" fillId="17" borderId="9" xfId="0" applyFont="1" applyFill="1" applyBorder="1" applyAlignment="1">
      <alignment horizontal="center" vertical="center"/>
    </xf>
    <xf numFmtId="0" fontId="4" fillId="17" borderId="1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" fontId="6" fillId="15" borderId="13" xfId="0" applyNumberFormat="1" applyFont="1" applyFill="1" applyBorder="1" applyAlignment="1">
      <alignment horizontal="center" vertical="center"/>
    </xf>
    <xf numFmtId="164" fontId="0" fillId="0" borderId="0" xfId="1" applyNumberFormat="1" applyFont="1"/>
    <xf numFmtId="0" fontId="5" fillId="18" borderId="0" xfId="0" applyFont="1" applyFill="1" applyBorder="1" applyAlignment="1">
      <alignment horizontal="left" vertical="center"/>
    </xf>
    <xf numFmtId="3" fontId="6" fillId="18" borderId="13" xfId="0" applyNumberFormat="1" applyFont="1" applyFill="1" applyBorder="1" applyAlignment="1">
      <alignment horizontal="center" vertical="center"/>
    </xf>
    <xf numFmtId="3" fontId="6" fillId="18" borderId="0" xfId="0" applyNumberFormat="1" applyFont="1" applyFill="1" applyBorder="1" applyAlignment="1">
      <alignment horizontal="center" vertical="center"/>
    </xf>
    <xf numFmtId="3" fontId="6" fillId="18" borderId="14" xfId="0" applyNumberFormat="1" applyFont="1" applyFill="1" applyBorder="1" applyAlignment="1">
      <alignment horizontal="center" vertical="center"/>
    </xf>
    <xf numFmtId="3" fontId="6" fillId="15" borderId="0" xfId="0" applyNumberFormat="1" applyFont="1" applyFill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3" fontId="6" fillId="15" borderId="10" xfId="0" applyNumberFormat="1" applyFont="1" applyFill="1" applyBorder="1" applyAlignment="1">
      <alignment horizontal="center" vertical="center"/>
    </xf>
    <xf numFmtId="3" fontId="6" fillId="15" borderId="9" xfId="0" applyNumberFormat="1" applyFont="1" applyFill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0" fontId="4" fillId="19" borderId="15" xfId="0" applyFont="1" applyFill="1" applyBorder="1" applyAlignment="1">
      <alignment horizontal="center" vertical="center"/>
    </xf>
    <xf numFmtId="3" fontId="4" fillId="19" borderId="16" xfId="0" applyNumberFormat="1" applyFont="1" applyFill="1" applyBorder="1" applyAlignment="1">
      <alignment horizontal="center" vertical="center"/>
    </xf>
    <xf numFmtId="3" fontId="4" fillId="19" borderId="15" xfId="0" applyNumberFormat="1" applyFont="1" applyFill="1" applyBorder="1" applyAlignment="1">
      <alignment horizontal="center" vertical="center"/>
    </xf>
    <xf numFmtId="3" fontId="4" fillId="19" borderId="17" xfId="0" applyNumberFormat="1" applyFont="1" applyFill="1" applyBorder="1" applyAlignment="1">
      <alignment horizontal="center" vertical="center"/>
    </xf>
    <xf numFmtId="0" fontId="8" fillId="15" borderId="0" xfId="0" applyFont="1" applyFill="1"/>
    <xf numFmtId="165" fontId="8" fillId="15" borderId="0" xfId="0" applyNumberFormat="1" applyFont="1" applyFill="1"/>
    <xf numFmtId="0" fontId="3" fillId="15" borderId="0" xfId="0" applyFont="1" applyFill="1"/>
    <xf numFmtId="0" fontId="2" fillId="0" borderId="0" xfId="0" applyFont="1" applyAlignment="1">
      <alignment horizontal="center" vertical="center"/>
    </xf>
    <xf numFmtId="0" fontId="3" fillId="15" borderId="0" xfId="0" applyFont="1" applyFill="1" applyAlignment="1">
      <alignment vertical="center"/>
    </xf>
    <xf numFmtId="0" fontId="9" fillId="16" borderId="18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horizontal="center" vertical="center" wrapText="1"/>
    </xf>
    <xf numFmtId="0" fontId="9" fillId="17" borderId="4" xfId="0" applyFont="1" applyFill="1" applyBorder="1" applyAlignment="1">
      <alignment horizontal="center" vertical="center"/>
    </xf>
    <xf numFmtId="0" fontId="9" fillId="17" borderId="5" xfId="0" applyFont="1" applyFill="1" applyBorder="1" applyAlignment="1">
      <alignment horizontal="center" vertical="center"/>
    </xf>
    <xf numFmtId="0" fontId="9" fillId="17" borderId="6" xfId="0" applyFont="1" applyFill="1" applyBorder="1" applyAlignment="1">
      <alignment horizontal="center" vertical="center"/>
    </xf>
    <xf numFmtId="0" fontId="9" fillId="17" borderId="13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horizontal="center" vertical="center"/>
    </xf>
    <xf numFmtId="0" fontId="9" fillId="17" borderId="19" xfId="0" applyFont="1" applyFill="1" applyBorder="1" applyAlignment="1">
      <alignment horizontal="center" vertical="center"/>
    </xf>
    <xf numFmtId="0" fontId="11" fillId="15" borderId="0" xfId="2" applyFont="1" applyFill="1" applyBorder="1" applyAlignment="1">
      <alignment horizontal="center" vertical="center" wrapText="1"/>
    </xf>
    <xf numFmtId="3" fontId="12" fillId="15" borderId="13" xfId="2" applyNumberFormat="1" applyFont="1" applyFill="1" applyBorder="1" applyAlignment="1">
      <alignment horizontal="center" vertical="center" wrapText="1"/>
    </xf>
    <xf numFmtId="3" fontId="12" fillId="15" borderId="0" xfId="2" applyNumberFormat="1" applyFont="1" applyFill="1" applyBorder="1" applyAlignment="1">
      <alignment horizontal="center" vertical="center" wrapText="1"/>
    </xf>
    <xf numFmtId="3" fontId="11" fillId="15" borderId="0" xfId="2" applyNumberFormat="1" applyFont="1" applyFill="1" applyBorder="1" applyAlignment="1">
      <alignment horizontal="center" vertical="center" wrapText="1"/>
    </xf>
    <xf numFmtId="0" fontId="11" fillId="18" borderId="0" xfId="2" applyFont="1" applyFill="1" applyBorder="1" applyAlignment="1">
      <alignment horizontal="center" vertical="center" wrapText="1"/>
    </xf>
    <xf numFmtId="3" fontId="12" fillId="18" borderId="13" xfId="2" applyNumberFormat="1" applyFont="1" applyFill="1" applyBorder="1" applyAlignment="1">
      <alignment horizontal="center" vertical="center" wrapText="1"/>
    </xf>
    <xf numFmtId="3" fontId="12" fillId="18" borderId="0" xfId="2" applyNumberFormat="1" applyFont="1" applyFill="1" applyBorder="1" applyAlignment="1">
      <alignment horizontal="center" vertical="center" wrapText="1"/>
    </xf>
    <xf numFmtId="3" fontId="11" fillId="18" borderId="0" xfId="2" applyNumberFormat="1" applyFont="1" applyFill="1" applyBorder="1" applyAlignment="1">
      <alignment horizontal="center" vertical="center" wrapText="1"/>
    </xf>
    <xf numFmtId="0" fontId="13" fillId="20" borderId="15" xfId="2" applyFont="1" applyFill="1" applyBorder="1" applyAlignment="1">
      <alignment horizontal="center" vertical="center" wrapText="1"/>
    </xf>
    <xf numFmtId="3" fontId="13" fillId="19" borderId="16" xfId="0" applyNumberFormat="1" applyFont="1" applyFill="1" applyBorder="1" applyAlignment="1">
      <alignment horizontal="center" vertical="center"/>
    </xf>
    <xf numFmtId="3" fontId="13" fillId="19" borderId="15" xfId="0" applyNumberFormat="1" applyFont="1" applyFill="1" applyBorder="1" applyAlignment="1">
      <alignment horizontal="center" vertical="center"/>
    </xf>
    <xf numFmtId="3" fontId="13" fillId="19" borderId="20" xfId="0" applyNumberFormat="1" applyFont="1" applyFill="1" applyBorder="1" applyAlignment="1">
      <alignment horizontal="center" vertical="center"/>
    </xf>
    <xf numFmtId="3" fontId="8" fillId="15" borderId="0" xfId="0" applyNumberFormat="1" applyFont="1" applyFill="1"/>
  </cellXfs>
  <cellStyles count="97">
    <cellStyle name="20% - Énfasis1 2" xfId="3"/>
    <cellStyle name="20% - Énfasis1 2 2" xfId="4"/>
    <cellStyle name="20% - Énfasis1 3" xfId="5"/>
    <cellStyle name="20% - Énfasis2 2" xfId="6"/>
    <cellStyle name="20% - Énfasis2 2 2" xfId="7"/>
    <cellStyle name="20% - Énfasis2 3" xfId="8"/>
    <cellStyle name="20% - Énfasis3 2" xfId="9"/>
    <cellStyle name="20% - Énfasis3 2 2" xfId="10"/>
    <cellStyle name="20% - Énfasis3 3" xfId="11"/>
    <cellStyle name="20% - Énfasis4 2" xfId="12"/>
    <cellStyle name="20% - Énfasis4 2 2" xfId="13"/>
    <cellStyle name="20% - Énfasis4 3" xfId="14"/>
    <cellStyle name="20% - Énfasis5 2" xfId="15"/>
    <cellStyle name="20% - Énfasis5 2 2" xfId="16"/>
    <cellStyle name="20% - Énfasis5 3" xfId="17"/>
    <cellStyle name="20% - Énfasis6 2" xfId="18"/>
    <cellStyle name="20% - Énfasis6 2 2" xfId="19"/>
    <cellStyle name="20% - Énfasis6 3" xfId="20"/>
    <cellStyle name="40% - Énfasis1 2" xfId="21"/>
    <cellStyle name="40% - Énfasis1 2 2" xfId="22"/>
    <cellStyle name="40% - Énfasis1 3" xfId="23"/>
    <cellStyle name="40% - Énfasis2 2" xfId="24"/>
    <cellStyle name="40% - Énfasis2 2 2" xfId="25"/>
    <cellStyle name="40% - Énfasis2 3" xfId="26"/>
    <cellStyle name="40% - Énfasis3 2" xfId="27"/>
    <cellStyle name="40% - Énfasis3 2 2" xfId="28"/>
    <cellStyle name="40% - Énfasis3 3" xfId="29"/>
    <cellStyle name="40% - Énfasis4 2" xfId="30"/>
    <cellStyle name="40% - Énfasis4 2 2" xfId="31"/>
    <cellStyle name="40% - Énfasis4 3" xfId="32"/>
    <cellStyle name="40% - Énfasis5 2" xfId="33"/>
    <cellStyle name="40% - Énfasis5 2 2" xfId="34"/>
    <cellStyle name="40% - Énfasis5 3" xfId="35"/>
    <cellStyle name="40% - Énfasis6 2" xfId="36"/>
    <cellStyle name="40% - Énfasis6 2 2" xfId="37"/>
    <cellStyle name="40% - Énfasis6 3" xfId="38"/>
    <cellStyle name="Millares 2" xfId="39"/>
    <cellStyle name="Millares 2 2" xfId="40"/>
    <cellStyle name="Millares 3" xfId="41"/>
    <cellStyle name="Millares 4" xfId="42"/>
    <cellStyle name="Normal" xfId="0" builtinId="0"/>
    <cellStyle name="Normal 10" xfId="43"/>
    <cellStyle name="Normal 10 2" xfId="44"/>
    <cellStyle name="Normal 11" xfId="45"/>
    <cellStyle name="Normal 11 2" xfId="46"/>
    <cellStyle name="Normal 11 2 2" xfId="47"/>
    <cellStyle name="Normal 11 3" xfId="48"/>
    <cellStyle name="Normal 12" xfId="49"/>
    <cellStyle name="Normal 12 2" xfId="50"/>
    <cellStyle name="Normal 13" xfId="51"/>
    <cellStyle name="Normal 13 2" xfId="52"/>
    <cellStyle name="Normal 14" xfId="53"/>
    <cellStyle name="Normal 14 2" xfId="54"/>
    <cellStyle name="Normal 15" xfId="55"/>
    <cellStyle name="Normal 15 2" xfId="56"/>
    <cellStyle name="Normal 16" xfId="57"/>
    <cellStyle name="Normal 16 2" xfId="58"/>
    <cellStyle name="Normal 17" xfId="59"/>
    <cellStyle name="Normal 17 2" xfId="60"/>
    <cellStyle name="Normal 18" xfId="61"/>
    <cellStyle name="Normal 19" xfId="62"/>
    <cellStyle name="Normal 2" xfId="63"/>
    <cellStyle name="Normal 2 2" xfId="64"/>
    <cellStyle name="Normal 2 2 2" xfId="65"/>
    <cellStyle name="Normal 2 3" xfId="66"/>
    <cellStyle name="Normal 2 3 2" xfId="67"/>
    <cellStyle name="Normal 2 4" xfId="68"/>
    <cellStyle name="Normal 2 5" xfId="69"/>
    <cellStyle name="Normal 2 5 2" xfId="70"/>
    <cellStyle name="Normal 2 6" xfId="71"/>
    <cellStyle name="Normal 2 6 2" xfId="72"/>
    <cellStyle name="Normal 2 7" xfId="73"/>
    <cellStyle name="Normal 2 7 2" xfId="74"/>
    <cellStyle name="Normal 3" xfId="75"/>
    <cellStyle name="Normal 3 2" xfId="76"/>
    <cellStyle name="Normal 4" xfId="77"/>
    <cellStyle name="Normal 4 2" xfId="78"/>
    <cellStyle name="Normal 5" xfId="79"/>
    <cellStyle name="Normal 5 2" xfId="80"/>
    <cellStyle name="Normal 6" xfId="81"/>
    <cellStyle name="Normal 6 2" xfId="82"/>
    <cellStyle name="Normal 7" xfId="83"/>
    <cellStyle name="Normal 7 2" xfId="84"/>
    <cellStyle name="Normal 8" xfId="85"/>
    <cellStyle name="Normal 9" xfId="86"/>
    <cellStyle name="Normal 9 2" xfId="87"/>
    <cellStyle name="Normal_Hoja1" xfId="2"/>
    <cellStyle name="Notas 2" xfId="88"/>
    <cellStyle name="Notas 2 2" xfId="89"/>
    <cellStyle name="Notas 3" xfId="90"/>
    <cellStyle name="Notas 3 2" xfId="91"/>
    <cellStyle name="Porcentaje 2" xfId="92"/>
    <cellStyle name="Porcentaje 3" xfId="93"/>
    <cellStyle name="Porcentaje 3 2" xfId="94"/>
    <cellStyle name="Porcentual" xfId="1" builtinId="5"/>
    <cellStyle name="Porcentual 2" xfId="95"/>
    <cellStyle name="Porcentual 3" xfId="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showGridLines="0" tabSelected="1" zoomScaleNormal="100" workbookViewId="0">
      <selection activeCell="F37" sqref="F37"/>
    </sheetView>
  </sheetViews>
  <sheetFormatPr baseColWidth="10" defaultColWidth="11.42578125" defaultRowHeight="12.75"/>
  <cols>
    <col min="1" max="1" width="6.5703125" customWidth="1"/>
    <col min="2" max="2" width="14.28515625" customWidth="1"/>
    <col min="3" max="14" width="10.42578125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</row>
    <row r="2" spans="1:12" s="3" customFormat="1" ht="11.25">
      <c r="A2" s="2" t="s">
        <v>1</v>
      </c>
      <c r="B2" s="2"/>
      <c r="C2" s="2"/>
      <c r="D2" s="2"/>
      <c r="E2" s="2"/>
      <c r="F2" s="2"/>
      <c r="G2" s="2"/>
      <c r="H2" s="2"/>
    </row>
    <row r="3" spans="1:12" s="3" customFormat="1" ht="11.25">
      <c r="A3" s="2" t="s">
        <v>2</v>
      </c>
      <c r="B3" s="2"/>
      <c r="C3" s="2"/>
      <c r="D3" s="2"/>
      <c r="E3" s="2"/>
      <c r="F3" s="2"/>
      <c r="G3" s="2"/>
      <c r="H3" s="2"/>
    </row>
    <row r="4" spans="1:12" s="3" customFormat="1" ht="11.25">
      <c r="A4" s="4"/>
      <c r="B4" s="4"/>
      <c r="C4" s="4"/>
      <c r="D4" s="4"/>
      <c r="E4" s="4"/>
      <c r="F4" s="4"/>
      <c r="G4" s="4"/>
      <c r="H4" s="4"/>
    </row>
    <row r="5" spans="1:12" s="3" customFormat="1" ht="11.25">
      <c r="A5" s="2" t="s">
        <v>3</v>
      </c>
      <c r="B5" s="2"/>
      <c r="C5" s="2"/>
      <c r="D5" s="2"/>
      <c r="E5" s="2"/>
      <c r="F5" s="2"/>
      <c r="G5" s="2"/>
      <c r="H5" s="2"/>
    </row>
    <row r="6" spans="1:12" s="3" customFormat="1" ht="11.25">
      <c r="A6" s="2" t="s">
        <v>4</v>
      </c>
      <c r="B6" s="2"/>
      <c r="C6" s="2"/>
      <c r="D6" s="2"/>
      <c r="E6" s="2"/>
      <c r="F6" s="2"/>
      <c r="G6" s="2"/>
      <c r="H6" s="2"/>
    </row>
    <row r="7" spans="1:12" ht="13.5" thickBot="1"/>
    <row r="8" spans="1:12" ht="19.5" customHeight="1" thickTop="1" thickBot="1">
      <c r="B8" s="5" t="s">
        <v>5</v>
      </c>
      <c r="C8" s="5"/>
      <c r="D8" s="5"/>
      <c r="E8" s="5"/>
      <c r="F8" s="5"/>
      <c r="G8" s="5"/>
      <c r="H8" s="5"/>
    </row>
    <row r="9" spans="1:12" ht="19.5" customHeight="1" thickTop="1" thickBot="1">
      <c r="B9" s="6" t="s">
        <v>6</v>
      </c>
      <c r="C9" s="7" t="s">
        <v>7</v>
      </c>
      <c r="D9" s="8"/>
      <c r="E9" s="9"/>
      <c r="F9" s="10" t="s">
        <v>8</v>
      </c>
      <c r="G9" s="11" t="s">
        <v>9</v>
      </c>
      <c r="H9" s="12" t="s">
        <v>10</v>
      </c>
    </row>
    <row r="10" spans="1:12" ht="23.25" customHeight="1" thickTop="1" thickBot="1">
      <c r="B10" s="13"/>
      <c r="C10" s="14" t="s">
        <v>11</v>
      </c>
      <c r="D10" s="15" t="s">
        <v>12</v>
      </c>
      <c r="E10" s="16" t="s">
        <v>13</v>
      </c>
      <c r="F10" s="17"/>
      <c r="G10" s="18"/>
      <c r="H10" s="19"/>
    </row>
    <row r="11" spans="1:12" ht="30" customHeight="1" thickTop="1">
      <c r="B11" s="20" t="s">
        <v>14</v>
      </c>
      <c r="C11" s="21">
        <v>30760</v>
      </c>
      <c r="D11" s="21">
        <v>29910</v>
      </c>
      <c r="E11" s="21">
        <f>SUM(C11:D11)</f>
        <v>60670</v>
      </c>
      <c r="F11" s="21">
        <v>2515</v>
      </c>
      <c r="G11" s="21">
        <v>2454</v>
      </c>
      <c r="H11" s="21">
        <v>353</v>
      </c>
      <c r="L11" s="22"/>
    </row>
    <row r="12" spans="1:12" ht="30" customHeight="1">
      <c r="B12" s="23" t="s">
        <v>15</v>
      </c>
      <c r="C12" s="24">
        <v>54091</v>
      </c>
      <c r="D12" s="25">
        <v>52027</v>
      </c>
      <c r="E12" s="25">
        <f t="shared" ref="E12:E15" si="0">SUM(C12:D12)</f>
        <v>106118</v>
      </c>
      <c r="F12" s="26">
        <v>4413</v>
      </c>
      <c r="G12" s="26">
        <v>4167</v>
      </c>
      <c r="H12" s="26">
        <v>491</v>
      </c>
      <c r="L12" s="22"/>
    </row>
    <row r="13" spans="1:12" ht="30" customHeight="1">
      <c r="B13" s="20" t="s">
        <v>16</v>
      </c>
      <c r="C13" s="21">
        <v>6138</v>
      </c>
      <c r="D13" s="27">
        <v>6014</v>
      </c>
      <c r="E13" s="27">
        <f t="shared" si="0"/>
        <v>12152</v>
      </c>
      <c r="F13" s="28">
        <v>504</v>
      </c>
      <c r="G13" s="28">
        <v>501</v>
      </c>
      <c r="H13" s="28">
        <v>71</v>
      </c>
      <c r="L13" s="22"/>
    </row>
    <row r="14" spans="1:12" ht="30" customHeight="1">
      <c r="B14" s="23" t="s">
        <v>17</v>
      </c>
      <c r="C14" s="24">
        <v>98159</v>
      </c>
      <c r="D14" s="25">
        <v>94999</v>
      </c>
      <c r="E14" s="25">
        <f t="shared" si="0"/>
        <v>193158</v>
      </c>
      <c r="F14" s="26">
        <v>7122</v>
      </c>
      <c r="G14" s="25">
        <v>7016</v>
      </c>
      <c r="H14" s="24">
        <v>677</v>
      </c>
      <c r="L14" s="22"/>
    </row>
    <row r="15" spans="1:12" ht="30" customHeight="1" thickBot="1">
      <c r="B15" s="29" t="s">
        <v>18</v>
      </c>
      <c r="C15" s="30">
        <v>6785</v>
      </c>
      <c r="D15" s="31">
        <v>6504</v>
      </c>
      <c r="E15" s="31">
        <f t="shared" si="0"/>
        <v>13289</v>
      </c>
      <c r="F15" s="32">
        <v>507</v>
      </c>
      <c r="G15" s="32">
        <v>495</v>
      </c>
      <c r="H15" s="32">
        <v>58</v>
      </c>
      <c r="L15" s="22"/>
    </row>
    <row r="16" spans="1:12" ht="27" customHeight="1" thickTop="1" thickBot="1">
      <c r="B16" s="33" t="s">
        <v>19</v>
      </c>
      <c r="C16" s="34">
        <f>SUM(C11:C15)</f>
        <v>195933</v>
      </c>
      <c r="D16" s="35">
        <f t="shared" ref="D16:H16" si="1">SUM(D11:D15)</f>
        <v>189454</v>
      </c>
      <c r="E16" s="35">
        <f t="shared" si="1"/>
        <v>385387</v>
      </c>
      <c r="F16" s="36">
        <f t="shared" si="1"/>
        <v>15061</v>
      </c>
      <c r="G16" s="35">
        <f t="shared" si="1"/>
        <v>14633</v>
      </c>
      <c r="H16" s="34">
        <f t="shared" si="1"/>
        <v>1650</v>
      </c>
    </row>
    <row r="17" spans="1:14" ht="13.5" thickTop="1"/>
    <row r="21" spans="1:14">
      <c r="A21" s="37"/>
      <c r="B21" s="37"/>
      <c r="C21" s="37"/>
      <c r="D21" s="37"/>
      <c r="E21" s="37"/>
      <c r="F21" s="37"/>
      <c r="G21" s="37"/>
      <c r="H21" s="37"/>
      <c r="I21" s="38"/>
      <c r="J21" s="37"/>
      <c r="K21" s="37"/>
      <c r="L21" s="37"/>
      <c r="M21" s="37"/>
      <c r="N21" s="37"/>
    </row>
    <row r="22" spans="1:14">
      <c r="A22" s="39"/>
      <c r="B22" s="40" t="s">
        <v>20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39"/>
    </row>
    <row r="23" spans="1:14">
      <c r="A23" s="41"/>
      <c r="B23" s="41"/>
      <c r="C23" s="1" t="s">
        <v>21</v>
      </c>
      <c r="D23" s="1"/>
      <c r="E23" s="1"/>
      <c r="F23" s="1"/>
      <c r="G23" s="1"/>
      <c r="H23" s="1"/>
      <c r="I23" s="1"/>
      <c r="J23" s="1"/>
      <c r="K23" s="1"/>
      <c r="L23" s="1"/>
      <c r="M23" s="41"/>
      <c r="N23" s="41"/>
    </row>
    <row r="24" spans="1:14" ht="13.5" thickBot="1">
      <c r="A24" s="37"/>
      <c r="B24" s="37"/>
      <c r="C24" s="37"/>
      <c r="D24" s="37"/>
      <c r="E24" s="37"/>
      <c r="F24" s="37"/>
      <c r="G24" s="37"/>
      <c r="H24" s="37"/>
      <c r="I24" s="38"/>
      <c r="J24" s="37"/>
      <c r="K24" s="37"/>
      <c r="L24" s="37"/>
      <c r="M24" s="37"/>
      <c r="N24" s="37"/>
    </row>
    <row r="25" spans="1:14" ht="21" customHeight="1" thickTop="1" thickBot="1">
      <c r="A25" s="39"/>
      <c r="B25" s="42" t="s">
        <v>22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1:14" ht="21" customHeight="1" thickTop="1" thickBot="1">
      <c r="A26" s="39"/>
      <c r="B26" s="43" t="s">
        <v>6</v>
      </c>
      <c r="C26" s="44" t="s">
        <v>23</v>
      </c>
      <c r="D26" s="45"/>
      <c r="E26" s="45"/>
      <c r="F26" s="46"/>
      <c r="G26" s="45" t="s">
        <v>24</v>
      </c>
      <c r="H26" s="45"/>
      <c r="I26" s="45"/>
      <c r="J26" s="46"/>
      <c r="K26" s="45" t="s">
        <v>13</v>
      </c>
      <c r="L26" s="45"/>
      <c r="M26" s="45"/>
      <c r="N26" s="45"/>
    </row>
    <row r="27" spans="1:14" ht="21" customHeight="1" thickTop="1">
      <c r="A27" s="39"/>
      <c r="B27" s="43"/>
      <c r="C27" s="47" t="s">
        <v>7</v>
      </c>
      <c r="D27" s="48" t="s">
        <v>8</v>
      </c>
      <c r="E27" s="48" t="s">
        <v>9</v>
      </c>
      <c r="F27" s="49" t="s">
        <v>10</v>
      </c>
      <c r="G27" s="48" t="s">
        <v>7</v>
      </c>
      <c r="H27" s="48" t="s">
        <v>8</v>
      </c>
      <c r="I27" s="48" t="s">
        <v>9</v>
      </c>
      <c r="J27" s="49" t="s">
        <v>10</v>
      </c>
      <c r="K27" s="48" t="s">
        <v>7</v>
      </c>
      <c r="L27" s="48" t="s">
        <v>8</v>
      </c>
      <c r="M27" s="48" t="s">
        <v>9</v>
      </c>
      <c r="N27" s="48" t="s">
        <v>10</v>
      </c>
    </row>
    <row r="28" spans="1:14" ht="21" customHeight="1">
      <c r="A28" s="39"/>
      <c r="B28" s="50" t="s">
        <v>25</v>
      </c>
      <c r="C28" s="51">
        <v>56642</v>
      </c>
      <c r="D28" s="52">
        <v>2295</v>
      </c>
      <c r="E28" s="52">
        <v>2249</v>
      </c>
      <c r="F28" s="52">
        <v>319</v>
      </c>
      <c r="G28" s="52">
        <v>4028</v>
      </c>
      <c r="H28" s="52">
        <v>220</v>
      </c>
      <c r="I28" s="52">
        <v>205</v>
      </c>
      <c r="J28" s="52">
        <v>34</v>
      </c>
      <c r="K28" s="53">
        <f>C28+G28</f>
        <v>60670</v>
      </c>
      <c r="L28" s="53">
        <f t="shared" ref="L28:N32" si="2">D28+H28</f>
        <v>2515</v>
      </c>
      <c r="M28" s="53">
        <f t="shared" si="2"/>
        <v>2454</v>
      </c>
      <c r="N28" s="53">
        <f t="shared" si="2"/>
        <v>353</v>
      </c>
    </row>
    <row r="29" spans="1:14" ht="21" customHeight="1">
      <c r="A29" s="39"/>
      <c r="B29" s="54" t="s">
        <v>26</v>
      </c>
      <c r="C29" s="55">
        <v>95428</v>
      </c>
      <c r="D29" s="56">
        <v>3887</v>
      </c>
      <c r="E29" s="56">
        <v>3809</v>
      </c>
      <c r="F29" s="56">
        <v>423</v>
      </c>
      <c r="G29" s="56">
        <v>10690</v>
      </c>
      <c r="H29" s="56">
        <v>526</v>
      </c>
      <c r="I29" s="56">
        <v>358</v>
      </c>
      <c r="J29" s="56">
        <v>68</v>
      </c>
      <c r="K29" s="57">
        <f t="shared" ref="K29:K32" si="3">C29+G29</f>
        <v>106118</v>
      </c>
      <c r="L29" s="57">
        <f t="shared" si="2"/>
        <v>4413</v>
      </c>
      <c r="M29" s="57">
        <f t="shared" si="2"/>
        <v>4167</v>
      </c>
      <c r="N29" s="57">
        <f t="shared" si="2"/>
        <v>491</v>
      </c>
    </row>
    <row r="30" spans="1:14" ht="21" customHeight="1">
      <c r="A30" s="39"/>
      <c r="B30" s="50" t="s">
        <v>27</v>
      </c>
      <c r="C30" s="51">
        <v>11343</v>
      </c>
      <c r="D30" s="52">
        <v>454</v>
      </c>
      <c r="E30" s="52">
        <v>454</v>
      </c>
      <c r="F30" s="52">
        <v>63</v>
      </c>
      <c r="G30" s="52">
        <v>809</v>
      </c>
      <c r="H30" s="52">
        <v>50</v>
      </c>
      <c r="I30" s="52">
        <v>47</v>
      </c>
      <c r="J30" s="52">
        <v>8</v>
      </c>
      <c r="K30" s="53">
        <f t="shared" si="3"/>
        <v>12152</v>
      </c>
      <c r="L30" s="53">
        <f t="shared" si="2"/>
        <v>504</v>
      </c>
      <c r="M30" s="53">
        <f t="shared" si="2"/>
        <v>501</v>
      </c>
      <c r="N30" s="53">
        <f t="shared" si="2"/>
        <v>71</v>
      </c>
    </row>
    <row r="31" spans="1:14" ht="21" customHeight="1">
      <c r="A31" s="39"/>
      <c r="B31" s="54" t="s">
        <v>28</v>
      </c>
      <c r="C31" s="55">
        <v>169670</v>
      </c>
      <c r="D31" s="56">
        <v>5830</v>
      </c>
      <c r="E31" s="56">
        <v>5878</v>
      </c>
      <c r="F31" s="56">
        <v>488</v>
      </c>
      <c r="G31" s="56">
        <v>23488</v>
      </c>
      <c r="H31" s="56">
        <v>1292</v>
      </c>
      <c r="I31" s="56">
        <v>1138</v>
      </c>
      <c r="J31" s="56">
        <v>189</v>
      </c>
      <c r="K31" s="57">
        <f t="shared" si="3"/>
        <v>193158</v>
      </c>
      <c r="L31" s="57">
        <f t="shared" si="2"/>
        <v>7122</v>
      </c>
      <c r="M31" s="57">
        <f t="shared" si="2"/>
        <v>7016</v>
      </c>
      <c r="N31" s="57">
        <f t="shared" si="2"/>
        <v>677</v>
      </c>
    </row>
    <row r="32" spans="1:14" ht="27" customHeight="1">
      <c r="A32" s="39"/>
      <c r="B32" s="50" t="s">
        <v>29</v>
      </c>
      <c r="C32" s="51">
        <v>11357</v>
      </c>
      <c r="D32" s="52">
        <v>403</v>
      </c>
      <c r="E32" s="52">
        <v>403</v>
      </c>
      <c r="F32" s="52">
        <v>42</v>
      </c>
      <c r="G32" s="52">
        <v>1932</v>
      </c>
      <c r="H32" s="52">
        <v>104</v>
      </c>
      <c r="I32" s="52">
        <v>92</v>
      </c>
      <c r="J32" s="52">
        <v>16</v>
      </c>
      <c r="K32" s="53">
        <f t="shared" si="3"/>
        <v>13289</v>
      </c>
      <c r="L32" s="53">
        <f t="shared" si="2"/>
        <v>507</v>
      </c>
      <c r="M32" s="53">
        <f t="shared" si="2"/>
        <v>495</v>
      </c>
      <c r="N32" s="53">
        <f t="shared" si="2"/>
        <v>58</v>
      </c>
    </row>
    <row r="33" spans="1:14" ht="23.25" customHeight="1" thickBot="1">
      <c r="A33" s="39"/>
      <c r="B33" s="58" t="s">
        <v>19</v>
      </c>
      <c r="C33" s="59">
        <f>SUM(C28:C32)</f>
        <v>344440</v>
      </c>
      <c r="D33" s="60">
        <f t="shared" ref="D33:N33" si="4">SUM(D28:D32)</f>
        <v>12869</v>
      </c>
      <c r="E33" s="60">
        <f t="shared" si="4"/>
        <v>12793</v>
      </c>
      <c r="F33" s="61">
        <f t="shared" si="4"/>
        <v>1335</v>
      </c>
      <c r="G33" s="60">
        <f t="shared" si="4"/>
        <v>40947</v>
      </c>
      <c r="H33" s="60">
        <f t="shared" si="4"/>
        <v>2192</v>
      </c>
      <c r="I33" s="60">
        <f t="shared" si="4"/>
        <v>1840</v>
      </c>
      <c r="J33" s="61">
        <f t="shared" si="4"/>
        <v>315</v>
      </c>
      <c r="K33" s="60">
        <f t="shared" si="4"/>
        <v>385387</v>
      </c>
      <c r="L33" s="60">
        <f t="shared" si="4"/>
        <v>15061</v>
      </c>
      <c r="M33" s="60">
        <f t="shared" si="4"/>
        <v>14633</v>
      </c>
      <c r="N33" s="60">
        <f t="shared" si="4"/>
        <v>1650</v>
      </c>
    </row>
    <row r="34" spans="1:14" ht="13.5" thickTop="1"/>
    <row r="42" spans="1:14">
      <c r="B42" s="37"/>
      <c r="C42" s="37"/>
    </row>
    <row r="43" spans="1:14">
      <c r="B43" s="37"/>
      <c r="C43" s="37"/>
    </row>
    <row r="44" spans="1:14">
      <c r="B44" s="37"/>
      <c r="C44" s="37"/>
    </row>
    <row r="45" spans="1:14">
      <c r="B45" s="37"/>
      <c r="C45" s="62"/>
    </row>
  </sheetData>
  <mergeCells count="18">
    <mergeCell ref="C23:L23"/>
    <mergeCell ref="B25:N25"/>
    <mergeCell ref="B26:B27"/>
    <mergeCell ref="C26:F26"/>
    <mergeCell ref="G26:J26"/>
    <mergeCell ref="K26:N26"/>
    <mergeCell ref="B9:B10"/>
    <mergeCell ref="C9:E9"/>
    <mergeCell ref="F9:F10"/>
    <mergeCell ref="G9:G10"/>
    <mergeCell ref="H9:H10"/>
    <mergeCell ref="B22:M22"/>
    <mergeCell ref="A1:H1"/>
    <mergeCell ref="A2:H2"/>
    <mergeCell ref="A3:H3"/>
    <mergeCell ref="A5:H5"/>
    <mergeCell ref="A6:H6"/>
    <mergeCell ref="B8:H8"/>
  </mergeCells>
  <pageMargins left="0.75" right="0.75" top="0.26" bottom="0.28999999999999998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 MUN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2016-03-03T22:29:02Z</dcterms:created>
  <dcterms:modified xsi:type="dcterms:W3CDTF">2016-03-03T22:29:22Z</dcterms:modified>
</cp:coreProperties>
</file>